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5B7DB76A-4393-4274-A516-0948EE83CB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96" i="1" l="1"/>
  <c r="B26" i="1" l="1"/>
  <c r="C21" i="1"/>
  <c r="B24" i="1" l="1"/>
</calcChain>
</file>

<file path=xl/sharedStrings.xml><?xml version="1.0" encoding="utf-8"?>
<sst xmlns="http://schemas.openxmlformats.org/spreadsheetml/2006/main" count="105" uniqueCount="70">
  <si>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</si>
  <si>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</si>
  <si>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</si>
  <si>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</si>
  <si>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</si>
  <si>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</si>
  <si>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</si>
  <si>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</si>
  <si>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</si>
  <si>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</si>
  <si>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06.03.2024.</t>
  </si>
  <si>
    <t>IZVOD  BR. 51</t>
  </si>
  <si>
    <t>05.02.2024.</t>
  </si>
  <si>
    <t>UPLATA DIREKTNA PLAĆANJA RFZO - LEKOVI U SEK. I TERC. ZZ 071</t>
  </si>
  <si>
    <t>UPLATA DIREKTNA PLAĆANJA RFZO - CITOSTATICI SA  LISTE LEK. 073</t>
  </si>
  <si>
    <t>UPLATA DIREKTNA PLAĆANJA RFZO - DIJALIZA. LEKOVI PO POSEB. REŽ. C LISTA 074</t>
  </si>
  <si>
    <t>UPLATA DIREKTNA PLAĆANJA RFZO - IMPLANT. U ORTOP. - PROTEZE 078</t>
  </si>
  <si>
    <t>UPLATA DIREKTNA PLAĆANJA RFZO - ENERGENTI U SZ 07C</t>
  </si>
  <si>
    <t>UPLATA DIREKTNA PLAĆANJA RFZO - MATERIJAL ZA DIJALIZU 080</t>
  </si>
  <si>
    <t>UPLATA DIREKTNA PLAĆANJA RFZO - STENTOVI 082</t>
  </si>
  <si>
    <t>UPLATA DIREKTNA PLAĆANJA RFZO - OSTALI UGRADNI MATERIJAL 084</t>
  </si>
  <si>
    <t>UPLATA DIREKTNA PLAĆANJA RFZO - SANITET. I MEDIC. MATERIJAL  SZ 085</t>
  </si>
  <si>
    <t>UPLATA RFZO - SOLIDARNA POMOĆ 07K</t>
  </si>
  <si>
    <t>DEMOS DOO BATAJNICA-BEOGRAD</t>
  </si>
  <si>
    <t>NATALY DROGERIJA TR NIŠ</t>
  </si>
  <si>
    <t>BIT IMPEKS D.O.O.</t>
  </si>
  <si>
    <t>MEDICINSKI FAKULTET NIŠ</t>
  </si>
  <si>
    <t>JKP VODOVOD LESKOVAC</t>
  </si>
  <si>
    <t>MP VAR-TEH DOO NIŠ</t>
  </si>
  <si>
    <t>ZAVOD ZA JAVNO ZDRAVLJE LESKOVAC</t>
  </si>
  <si>
    <t>LA FANTANA DOO BEOGRAD</t>
  </si>
  <si>
    <t xml:space="preserve">DNEVNICE 02- 2023 SANITETSKI PREVOZ </t>
  </si>
  <si>
    <t>DNEVNICE 02-2024 OSTALI IZVOR 17</t>
  </si>
  <si>
    <t>INPHARM  CO DOO BEOGRAD</t>
  </si>
  <si>
    <t>BEOHEM-3 DOO</t>
  </si>
  <si>
    <t>FARMALOGIST DOO BEOGRAD</t>
  </si>
  <si>
    <t>MEDIKUNION DOO BEOGRAD</t>
  </si>
  <si>
    <t>PFIZER SRB DOO</t>
  </si>
  <si>
    <t>B.BRAUN ADRIA RSRB DOO BEOGRAD</t>
  </si>
  <si>
    <t>AMICUS SRB. DOO BEOGRAD</t>
  </si>
  <si>
    <t>ADOC DOO BEOGRAD</t>
  </si>
  <si>
    <t>INO-PHARM  DOO BEOGRAD</t>
  </si>
  <si>
    <t>PHOENIX PHARMA DOO BEOGRAD</t>
  </si>
  <si>
    <t>VEGA DOO VALJEVO</t>
  </si>
  <si>
    <t>MAGNA PHARMACIA DOO BEOGRAD</t>
  </si>
  <si>
    <t>SOPHARMA TRADING</t>
  </si>
  <si>
    <t>PHARMASWISS  DOO BEOGRAD</t>
  </si>
  <si>
    <t>DIREKTNA PLAĆANJA RFZO-IMPLANT. U ORTOP. - PROTEZE 078</t>
  </si>
  <si>
    <t>MAKLER DOO BEOGRAD</t>
  </si>
  <si>
    <t>ORTHOAID DOO BEOGRAD</t>
  </si>
  <si>
    <t>DIREKTNA PLAĆANJA RFZO-ENERGENTI U SZ 07C</t>
  </si>
  <si>
    <t>ELEKTROPRIVREDA SRBIJE (JP EPS BEOGRAD)</t>
  </si>
  <si>
    <t>DIREKTNA PLAĆANJA RFZO - MATERIJAL ZA DIJALIZU 080</t>
  </si>
  <si>
    <t>MEDICON DOO DEČ</t>
  </si>
  <si>
    <t>ECOTRADE BG DOO NIŠ</t>
  </si>
  <si>
    <t>MEDICA LINEA PHARM</t>
  </si>
  <si>
    <t>MEGAPHARM DOO</t>
  </si>
  <si>
    <t>DIREKTNA PLAĆANA RFZO -OSTALI UGRADNI MATERIJAL 084</t>
  </si>
  <si>
    <t>DIREKTNA PLAĆANJA RFZO - SANITET. I MEDIC. MATERIJAL  SZ 085</t>
  </si>
  <si>
    <t>MEDI LABOR DOO NOVI SAD</t>
  </si>
  <si>
    <t>YUNYCOM DOO BEOGRAD</t>
  </si>
  <si>
    <t>PROFESIONAL MEDIC DOO</t>
  </si>
  <si>
    <t>ZOREX PHARMA</t>
  </si>
  <si>
    <t>HUMANIS</t>
  </si>
  <si>
    <t>GOSPER  DOO BEOGRAD</t>
  </si>
  <si>
    <t>VICOR DOO NOVI BEOGRAD</t>
  </si>
  <si>
    <t>DIREKTNA PLAĆANJA RFZO - STENTOVI 082</t>
  </si>
  <si>
    <t>DIREKTNA PLAĆANJA RFZO - DIJALIZA LEKOVI PO POSEB. REŽ. C LISTA 074</t>
  </si>
  <si>
    <t>DIREKTNA PLAĆANJA RFZO - CITOST. SA  LISTE LEK. 073</t>
  </si>
  <si>
    <t>DIREKTNA PLAĆANJA RFZO - LEKOVI U SEK. I TERC. ZZ 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</si>
</sst>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6"/>
  <sheetViews>
    <sheetView tabSelected="1" topLeftCell="A82" workbookViewId="0">
      <selection activeCell="G97" sqref="G9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6">
        <v>1502009.94</v>
      </c>
    </row>
    <row r="8" spans="1:3" x14ac:dyDescent="0.25">
      <c r="A8" s="4" t="s">
        <v>2</v>
      </c>
      <c r="B8" s="4" t="s">
        <v>12</v>
      </c>
      <c r="C8" s="6">
        <v>2989395.45</v>
      </c>
    </row>
    <row r="9" spans="1:3" x14ac:dyDescent="0.25">
      <c r="A9" s="4" t="s">
        <v>5</v>
      </c>
      <c r="B9" s="4" t="s">
        <v>10</v>
      </c>
      <c r="C9" s="5">
        <v>2200</v>
      </c>
    </row>
    <row r="10" spans="1:3" x14ac:dyDescent="0.25">
      <c r="A10" s="4" t="s">
        <v>13</v>
      </c>
      <c r="B10" s="4" t="s">
        <v>10</v>
      </c>
      <c r="C10" s="5">
        <v>11887254.26</v>
      </c>
    </row>
    <row r="11" spans="1:3" x14ac:dyDescent="0.25">
      <c r="A11" s="4" t="s">
        <v>14</v>
      </c>
      <c r="B11" s="4" t="s">
        <v>10</v>
      </c>
      <c r="C11" s="5">
        <v>3848879.34</v>
      </c>
    </row>
    <row r="12" spans="1:3" x14ac:dyDescent="0.25">
      <c r="A12" s="4" t="s">
        <v>15</v>
      </c>
      <c r="B12" s="4" t="s">
        <v>10</v>
      </c>
      <c r="C12" s="5">
        <v>7798019.1799999997</v>
      </c>
    </row>
    <row r="13" spans="1:3" x14ac:dyDescent="0.25">
      <c r="A13" s="4" t="s">
        <v>16</v>
      </c>
      <c r="B13" s="4" t="s">
        <v>10</v>
      </c>
      <c r="C13" s="5">
        <v>11931954</v>
      </c>
    </row>
    <row r="14" spans="1:3" x14ac:dyDescent="0.25">
      <c r="A14" s="4" t="s">
        <v>17</v>
      </c>
      <c r="B14" s="4" t="s">
        <v>10</v>
      </c>
      <c r="C14" s="5">
        <v>3205854.13</v>
      </c>
    </row>
    <row r="15" spans="1:3" x14ac:dyDescent="0.25">
      <c r="A15" s="4" t="s">
        <v>18</v>
      </c>
      <c r="B15" s="4" t="s">
        <v>10</v>
      </c>
      <c r="C15" s="5">
        <v>7894530.5999999996</v>
      </c>
    </row>
    <row r="16" spans="1:3" x14ac:dyDescent="0.25">
      <c r="A16" s="4" t="s">
        <v>19</v>
      </c>
      <c r="B16" s="4" t="s">
        <v>10</v>
      </c>
      <c r="C16" s="5">
        <v>1671560</v>
      </c>
    </row>
    <row r="17" spans="1:3" x14ac:dyDescent="0.25">
      <c r="A17" s="4" t="s">
        <v>20</v>
      </c>
      <c r="B17" s="4" t="s">
        <v>10</v>
      </c>
      <c r="C17" s="5">
        <v>4837.67</v>
      </c>
    </row>
    <row r="18" spans="1:3" x14ac:dyDescent="0.25">
      <c r="A18" s="4" t="s">
        <v>21</v>
      </c>
      <c r="B18" s="4" t="s">
        <v>10</v>
      </c>
      <c r="C18" s="5">
        <v>4326955.92</v>
      </c>
    </row>
    <row r="19" spans="1:3" x14ac:dyDescent="0.25">
      <c r="A19" s="4" t="s">
        <v>22</v>
      </c>
      <c r="B19" s="4" t="s">
        <v>10</v>
      </c>
      <c r="C19" s="5">
        <v>475465</v>
      </c>
    </row>
    <row r="20" spans="1:3" x14ac:dyDescent="0.25">
      <c r="A20" s="4" t="s">
        <v>6</v>
      </c>
      <c r="B20" s="4" t="s">
        <v>10</v>
      </c>
      <c r="C20" s="5">
        <v>54534895.609999999</v>
      </c>
    </row>
    <row r="21" spans="1:3" x14ac:dyDescent="0.25">
      <c r="B21" s="4" t="s">
        <v>10</v>
      </c>
      <c r="C21" s="7">
        <f>C8+C9+C10+C11+C12+C13+C14+C15+C16+C17+C18+C19-C20</f>
        <v>1502009.9400000125</v>
      </c>
    </row>
    <row r="22" spans="1:3" x14ac:dyDescent="0.25">
      <c r="B22" s="4"/>
      <c r="C22" s="5"/>
    </row>
    <row r="23" spans="1:3" x14ac:dyDescent="0.25">
      <c r="B23" s="4"/>
      <c r="C23" s="5"/>
    </row>
    <row r="24" spans="1:3" s="1" customFormat="1" x14ac:dyDescent="0.25">
      <c r="A24" s="1" t="s">
        <v>7</v>
      </c>
      <c r="B24" s="8" t="str">
        <f>A4</f>
        <v>06.03.2024.</v>
      </c>
      <c r="C24" s="7"/>
    </row>
    <row r="25" spans="1:3" x14ac:dyDescent="0.25">
      <c r="B25" s="4"/>
      <c r="C25" s="5"/>
    </row>
    <row r="26" spans="1:3" s="1" customFormat="1" x14ac:dyDescent="0.25">
      <c r="A26" s="11" t="s">
        <v>8</v>
      </c>
      <c r="B26" s="12">
        <f>SUM(B27:B37)</f>
        <v>1965050.51</v>
      </c>
      <c r="C26" s="10"/>
    </row>
    <row r="27" spans="1:3" x14ac:dyDescent="0.25">
      <c r="A27" s="13" t="s">
        <v>23</v>
      </c>
      <c r="B27" s="14">
        <v>35000</v>
      </c>
    </row>
    <row r="28" spans="1:3" x14ac:dyDescent="0.25">
      <c r="A28" s="13" t="s">
        <v>24</v>
      </c>
      <c r="B28" s="14">
        <v>303650</v>
      </c>
    </row>
    <row r="29" spans="1:3" x14ac:dyDescent="0.25">
      <c r="A29" s="13" t="s">
        <v>25</v>
      </c>
      <c r="B29" s="14">
        <v>215400</v>
      </c>
    </row>
    <row r="30" spans="1:3" x14ac:dyDescent="0.25">
      <c r="A30" s="13" t="s">
        <v>26</v>
      </c>
      <c r="B30" s="14">
        <v>565000</v>
      </c>
    </row>
    <row r="31" spans="1:3" x14ac:dyDescent="0.25">
      <c r="A31" s="13" t="s">
        <v>27</v>
      </c>
      <c r="B31" s="14">
        <v>336211.53</v>
      </c>
    </row>
    <row r="32" spans="1:3" x14ac:dyDescent="0.25">
      <c r="A32" s="13" t="s">
        <v>28</v>
      </c>
      <c r="B32" s="14">
        <v>70000</v>
      </c>
    </row>
    <row r="33" spans="1:3" x14ac:dyDescent="0.25">
      <c r="A33" s="13" t="s">
        <v>29</v>
      </c>
      <c r="B33" s="14">
        <v>135808</v>
      </c>
    </row>
    <row r="34" spans="1:3" x14ac:dyDescent="0.25">
      <c r="A34" s="13" t="s">
        <v>30</v>
      </c>
      <c r="B34" s="14">
        <v>33600</v>
      </c>
    </row>
    <row r="35" spans="1:3" x14ac:dyDescent="0.25">
      <c r="A35" s="13" t="s">
        <v>31</v>
      </c>
      <c r="B35" s="14">
        <v>234076.74</v>
      </c>
    </row>
    <row r="36" spans="1:3" x14ac:dyDescent="0.25">
      <c r="A36" s="13" t="s">
        <v>32</v>
      </c>
      <c r="B36" s="14">
        <v>34423.050000000003</v>
      </c>
    </row>
    <row r="37" spans="1:3" x14ac:dyDescent="0.25">
      <c r="A37" s="15" t="s">
        <v>9</v>
      </c>
      <c r="B37" s="16">
        <v>1881.19</v>
      </c>
    </row>
    <row r="38" spans="1:3" s="1" customFormat="1" x14ac:dyDescent="0.25">
      <c r="A38" s="11" t="s">
        <v>69</v>
      </c>
      <c r="B38" s="12">
        <v>11887254.26</v>
      </c>
      <c r="C38" s="10"/>
    </row>
    <row r="39" spans="1:3" x14ac:dyDescent="0.25">
      <c r="A39" s="13" t="s">
        <v>33</v>
      </c>
      <c r="B39" s="14">
        <v>1043062.77</v>
      </c>
    </row>
    <row r="40" spans="1:3" x14ac:dyDescent="0.25">
      <c r="A40" s="13" t="s">
        <v>34</v>
      </c>
      <c r="B40" s="14">
        <v>2929734.5</v>
      </c>
    </row>
    <row r="41" spans="1:3" x14ac:dyDescent="0.25">
      <c r="A41" s="13" t="s">
        <v>35</v>
      </c>
      <c r="B41" s="14">
        <v>1195057.33</v>
      </c>
    </row>
    <row r="42" spans="1:3" x14ac:dyDescent="0.25">
      <c r="A42" s="13" t="s">
        <v>36</v>
      </c>
      <c r="B42" s="14">
        <v>22884.400000000001</v>
      </c>
    </row>
    <row r="43" spans="1:3" x14ac:dyDescent="0.25">
      <c r="A43" s="13" t="s">
        <v>37</v>
      </c>
      <c r="B43" s="14">
        <v>41977.32</v>
      </c>
    </row>
    <row r="44" spans="1:3" x14ac:dyDescent="0.25">
      <c r="A44" s="13" t="s">
        <v>38</v>
      </c>
      <c r="B44" s="14">
        <v>273427</v>
      </c>
    </row>
    <row r="45" spans="1:3" x14ac:dyDescent="0.25">
      <c r="A45" s="13" t="s">
        <v>39</v>
      </c>
      <c r="B45" s="14">
        <v>442746.84</v>
      </c>
    </row>
    <row r="46" spans="1:3" x14ac:dyDescent="0.25">
      <c r="A46" s="13" t="s">
        <v>40</v>
      </c>
      <c r="B46" s="14">
        <v>9325.25</v>
      </c>
    </row>
    <row r="47" spans="1:3" x14ac:dyDescent="0.25">
      <c r="A47" s="13" t="s">
        <v>41</v>
      </c>
      <c r="B47" s="14">
        <v>347331.6</v>
      </c>
    </row>
    <row r="48" spans="1:3" x14ac:dyDescent="0.25">
      <c r="A48" s="13" t="s">
        <v>42</v>
      </c>
      <c r="B48" s="14">
        <v>2507332.42</v>
      </c>
    </row>
    <row r="49" spans="1:3" x14ac:dyDescent="0.25">
      <c r="A49" s="13" t="s">
        <v>43</v>
      </c>
      <c r="B49" s="14">
        <v>2222545.98</v>
      </c>
    </row>
    <row r="50" spans="1:3" x14ac:dyDescent="0.25">
      <c r="A50" s="13" t="s">
        <v>44</v>
      </c>
      <c r="B50" s="14">
        <v>94259</v>
      </c>
    </row>
    <row r="51" spans="1:3" x14ac:dyDescent="0.25">
      <c r="A51" s="15" t="s">
        <v>45</v>
      </c>
      <c r="B51" s="16">
        <v>757569.85</v>
      </c>
    </row>
    <row r="52" spans="1:3" s="1" customFormat="1" x14ac:dyDescent="0.25">
      <c r="A52" s="11" t="s">
        <v>68</v>
      </c>
      <c r="B52" s="12">
        <v>3848879.34</v>
      </c>
      <c r="C52" s="10"/>
    </row>
    <row r="53" spans="1:3" x14ac:dyDescent="0.25">
      <c r="A53" s="13" t="s">
        <v>46</v>
      </c>
      <c r="B53" s="14">
        <v>666023.6</v>
      </c>
    </row>
    <row r="54" spans="1:3" x14ac:dyDescent="0.25">
      <c r="A54" s="13" t="s">
        <v>39</v>
      </c>
      <c r="B54" s="14">
        <v>28253.5</v>
      </c>
    </row>
    <row r="55" spans="1:3" x14ac:dyDescent="0.25">
      <c r="A55" s="13" t="s">
        <v>40</v>
      </c>
      <c r="B55" s="14">
        <v>236240.4</v>
      </c>
    </row>
    <row r="56" spans="1:3" x14ac:dyDescent="0.25">
      <c r="A56" s="13" t="s">
        <v>41</v>
      </c>
      <c r="B56" s="14">
        <v>100705.22</v>
      </c>
    </row>
    <row r="57" spans="1:3" x14ac:dyDescent="0.25">
      <c r="A57" s="13" t="s">
        <v>42</v>
      </c>
      <c r="B57" s="14">
        <v>1937017.94</v>
      </c>
    </row>
    <row r="58" spans="1:3" x14ac:dyDescent="0.25">
      <c r="A58" s="13" t="s">
        <v>43</v>
      </c>
      <c r="B58" s="14">
        <v>345916.58</v>
      </c>
    </row>
    <row r="59" spans="1:3" x14ac:dyDescent="0.25">
      <c r="A59" s="15" t="s">
        <v>45</v>
      </c>
      <c r="B59" s="16">
        <v>534722.1</v>
      </c>
    </row>
    <row r="60" spans="1:3" s="1" customFormat="1" x14ac:dyDescent="0.25">
      <c r="A60" s="11" t="s">
        <v>67</v>
      </c>
      <c r="B60" s="12">
        <v>7798019.1799999997</v>
      </c>
      <c r="C60" s="10"/>
    </row>
    <row r="61" spans="1:3" x14ac:dyDescent="0.25">
      <c r="A61" s="13" t="s">
        <v>33</v>
      </c>
      <c r="B61" s="14">
        <v>2811971.8</v>
      </c>
    </row>
    <row r="62" spans="1:3" x14ac:dyDescent="0.25">
      <c r="A62" s="13" t="s">
        <v>35</v>
      </c>
      <c r="B62" s="14">
        <v>54758.17</v>
      </c>
    </row>
    <row r="63" spans="1:3" x14ac:dyDescent="0.25">
      <c r="A63" s="13" t="s">
        <v>39</v>
      </c>
      <c r="B63" s="14">
        <v>1723198.4</v>
      </c>
    </row>
    <row r="64" spans="1:3" x14ac:dyDescent="0.25">
      <c r="A64" s="13" t="s">
        <v>40</v>
      </c>
      <c r="B64" s="14">
        <v>621263.61</v>
      </c>
    </row>
    <row r="65" spans="1:3" x14ac:dyDescent="0.25">
      <c r="A65" s="15" t="s">
        <v>45</v>
      </c>
      <c r="B65" s="16">
        <v>2586827.2000000002</v>
      </c>
    </row>
    <row r="66" spans="1:3" s="1" customFormat="1" x14ac:dyDescent="0.25">
      <c r="A66" s="11" t="s">
        <v>47</v>
      </c>
      <c r="B66" s="12">
        <v>11931954</v>
      </c>
      <c r="C66" s="10"/>
    </row>
    <row r="67" spans="1:3" x14ac:dyDescent="0.25">
      <c r="A67" s="13" t="s">
        <v>48</v>
      </c>
      <c r="B67" s="14">
        <v>3232548</v>
      </c>
    </row>
    <row r="68" spans="1:3" x14ac:dyDescent="0.25">
      <c r="A68" s="13" t="s">
        <v>49</v>
      </c>
      <c r="B68" s="14">
        <v>206016</v>
      </c>
    </row>
    <row r="69" spans="1:3" x14ac:dyDescent="0.25">
      <c r="A69" s="15" t="s">
        <v>44</v>
      </c>
      <c r="B69" s="16">
        <v>8493390</v>
      </c>
    </row>
    <row r="70" spans="1:3" s="1" customFormat="1" x14ac:dyDescent="0.25">
      <c r="A70" s="11" t="s">
        <v>50</v>
      </c>
      <c r="B70" s="12">
        <v>3205854.13</v>
      </c>
      <c r="C70" s="10"/>
    </row>
    <row r="71" spans="1:3" x14ac:dyDescent="0.25">
      <c r="A71" s="15" t="s">
        <v>51</v>
      </c>
      <c r="B71" s="16">
        <v>3205854.13</v>
      </c>
    </row>
    <row r="72" spans="1:3" s="1" customFormat="1" x14ac:dyDescent="0.25">
      <c r="A72" s="11" t="s">
        <v>52</v>
      </c>
      <c r="B72" s="12">
        <v>7894530.5999999996</v>
      </c>
      <c r="C72" s="10"/>
    </row>
    <row r="73" spans="1:3" x14ac:dyDescent="0.25">
      <c r="A73" s="13" t="s">
        <v>35</v>
      </c>
      <c r="B73" s="14">
        <v>175111.2</v>
      </c>
    </row>
    <row r="74" spans="1:3" x14ac:dyDescent="0.25">
      <c r="A74" s="13" t="s">
        <v>53</v>
      </c>
      <c r="B74" s="14">
        <v>1990744.8</v>
      </c>
    </row>
    <row r="75" spans="1:3" x14ac:dyDescent="0.25">
      <c r="A75" s="13" t="s">
        <v>54</v>
      </c>
      <c r="B75" s="14">
        <v>2852366</v>
      </c>
    </row>
    <row r="76" spans="1:3" x14ac:dyDescent="0.25">
      <c r="A76" s="13" t="s">
        <v>39</v>
      </c>
      <c r="B76" s="14">
        <v>158136</v>
      </c>
    </row>
    <row r="77" spans="1:3" x14ac:dyDescent="0.25">
      <c r="A77" s="15" t="s">
        <v>44</v>
      </c>
      <c r="B77" s="16">
        <v>2718172.6</v>
      </c>
    </row>
    <row r="78" spans="1:3" s="1" customFormat="1" x14ac:dyDescent="0.25">
      <c r="A78" s="11" t="s">
        <v>66</v>
      </c>
      <c r="B78" s="12">
        <v>1671560</v>
      </c>
      <c r="C78" s="10"/>
    </row>
    <row r="79" spans="1:3" x14ac:dyDescent="0.25">
      <c r="A79" s="13" t="s">
        <v>55</v>
      </c>
      <c r="B79" s="14">
        <v>835560</v>
      </c>
    </row>
    <row r="80" spans="1:3" x14ac:dyDescent="0.25">
      <c r="A80" s="15" t="s">
        <v>56</v>
      </c>
      <c r="B80" s="16">
        <v>836000</v>
      </c>
    </row>
    <row r="81" spans="1:3" s="1" customFormat="1" x14ac:dyDescent="0.25">
      <c r="A81" s="11" t="s">
        <v>57</v>
      </c>
      <c r="B81" s="12">
        <v>4837.67</v>
      </c>
      <c r="C81" s="10"/>
    </row>
    <row r="82" spans="1:3" x14ac:dyDescent="0.25">
      <c r="A82" s="15" t="s">
        <v>39</v>
      </c>
      <c r="B82" s="16">
        <v>4837.67</v>
      </c>
    </row>
    <row r="83" spans="1:3" s="1" customFormat="1" x14ac:dyDescent="0.25">
      <c r="A83" s="11" t="s">
        <v>58</v>
      </c>
      <c r="B83" s="12">
        <v>4326955.92</v>
      </c>
      <c r="C83" s="10"/>
    </row>
    <row r="84" spans="1:3" x14ac:dyDescent="0.25">
      <c r="A84" s="13" t="s">
        <v>59</v>
      </c>
      <c r="B84" s="14">
        <v>9630</v>
      </c>
    </row>
    <row r="85" spans="1:3" x14ac:dyDescent="0.25">
      <c r="A85" s="13" t="s">
        <v>48</v>
      </c>
      <c r="B85" s="14">
        <v>1981617.66</v>
      </c>
    </row>
    <row r="86" spans="1:3" x14ac:dyDescent="0.25">
      <c r="A86" s="13" t="s">
        <v>60</v>
      </c>
      <c r="B86" s="14">
        <v>606046.56000000006</v>
      </c>
    </row>
    <row r="87" spans="1:3" x14ac:dyDescent="0.25">
      <c r="A87" s="13" t="s">
        <v>61</v>
      </c>
      <c r="B87" s="14">
        <v>136800</v>
      </c>
    </row>
    <row r="88" spans="1:3" x14ac:dyDescent="0.25">
      <c r="A88" s="13" t="s">
        <v>62</v>
      </c>
      <c r="B88" s="14">
        <v>59356</v>
      </c>
    </row>
    <row r="89" spans="1:3" x14ac:dyDescent="0.25">
      <c r="A89" s="13" t="s">
        <v>38</v>
      </c>
      <c r="B89" s="14">
        <v>88330</v>
      </c>
    </row>
    <row r="90" spans="1:3" x14ac:dyDescent="0.25">
      <c r="A90" s="13" t="s">
        <v>63</v>
      </c>
      <c r="B90" s="14">
        <v>232870</v>
      </c>
    </row>
    <row r="91" spans="1:3" x14ac:dyDescent="0.25">
      <c r="A91" s="13" t="s">
        <v>64</v>
      </c>
      <c r="B91" s="14">
        <v>170640</v>
      </c>
    </row>
    <row r="92" spans="1:3" x14ac:dyDescent="0.25">
      <c r="A92" s="13" t="s">
        <v>42</v>
      </c>
      <c r="B92" s="14">
        <v>93880.8</v>
      </c>
    </row>
    <row r="93" spans="1:3" x14ac:dyDescent="0.25">
      <c r="A93" s="13" t="s">
        <v>65</v>
      </c>
      <c r="B93" s="14">
        <v>16260</v>
      </c>
    </row>
    <row r="94" spans="1:3" x14ac:dyDescent="0.25">
      <c r="A94" s="13" t="s">
        <v>43</v>
      </c>
      <c r="B94" s="14">
        <v>648024.9</v>
      </c>
    </row>
    <row r="95" spans="1:3" x14ac:dyDescent="0.25">
      <c r="A95" s="15" t="s">
        <v>44</v>
      </c>
      <c r="B95" s="16">
        <v>283500</v>
      </c>
    </row>
    <row r="96" spans="1:3" x14ac:dyDescent="0.25">
      <c r="B96" s="9">
        <f>B83+B81+B78+B72+B70+B66+B60+B52+B38+B26</f>
        <v>54534895.609999999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2024-03-07T07:24:25Z</dcterms:modified>
</cp:coreProperties>
</file>